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<sst xmlns="http://schemas.openxmlformats.org/spreadsheetml/2006/main" count="28" uniqueCount="24">
  <si>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Объекты выполнения работ</t>
  </si>
  <si>
    <t>Виды работ</t>
  </si>
  <si>
    <t>Един. Измер</t>
  </si>
  <si>
    <t>Объемы работ за год</t>
  </si>
  <si>
    <t>шт.</t>
  </si>
  <si>
    <t>шт</t>
  </si>
  <si>
    <t>м2</t>
  </si>
  <si>
    <t>План текущего ремонта на 2019 г.</t>
  </si>
  <si>
    <t>Восстановление остекления</t>
  </si>
  <si>
    <t>Ремонт оконного переплета</t>
  </si>
  <si>
    <t>мп</t>
  </si>
  <si>
    <t>Замена трубопроводов Dy=32мм п/п</t>
  </si>
  <si>
    <t xml:space="preserve"> Водопровод канализация, горячее водоснабжение</t>
  </si>
  <si>
    <t>ул. Весенняя 1а</t>
  </si>
  <si>
    <t>Стены и фасады</t>
  </si>
  <si>
    <t>Ремонт штукатурки</t>
  </si>
  <si>
    <t>покраска газопровода</t>
  </si>
  <si>
    <t xml:space="preserve"> Оконные и дверные заполнения</t>
  </si>
  <si>
    <t xml:space="preserve"> Внутренняя отделка</t>
  </si>
  <si>
    <t>Ремонт подъездов</t>
  </si>
  <si>
    <t>Ремонт ступеней, полов, площадок раствором</t>
  </si>
  <si>
    <t>1 место</t>
  </si>
  <si>
    <t>Dy=40мм п/п</t>
  </si>
  <si>
    <t>Замена канализации     Dy=100 мм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</si>
</sst>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3" fontId="2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7.00390625" style="3" customWidth="1"/>
    <col min="3" max="3" width="7.875" style="3" customWidth="1"/>
    <col min="4" max="4" width="10.875" style="11" customWidth="1"/>
    <col min="5" max="5" width="11.625" style="3" customWidth="1"/>
    <col min="6" max="6" width="10.125" style="3" customWidth="1"/>
    <col min="7" max="16384" width="9.125" style="3" customWidth="1"/>
  </cols>
  <sheetData>
    <row r="1" spans="1:5" ht="18.75" customHeight="1">
      <c r="A1" s="1"/>
      <c r="B1" s="1" t="s">
        <v>13</v>
      </c>
      <c r="C1" s="1"/>
      <c r="D1" s="2"/>
      <c r="E1" s="1"/>
    </row>
    <row r="2" spans="1:5" ht="15.75">
      <c r="A2" s="1"/>
      <c r="B2" s="4" t="s">
        <v>7</v>
      </c>
      <c r="C2" s="1"/>
      <c r="D2" s="2"/>
      <c r="E2" s="1"/>
    </row>
    <row r="3" spans="1:5" ht="8.25" customHeight="1">
      <c r="A3" s="1"/>
      <c r="B3" s="1"/>
      <c r="C3" s="1"/>
      <c r="D3" s="2"/>
      <c r="E3" s="1"/>
    </row>
    <row r="4" spans="1:5" ht="47.25">
      <c r="A4" s="5" t="s">
        <v>0</v>
      </c>
      <c r="B4" s="6" t="s">
        <v>1</v>
      </c>
      <c r="C4" s="5" t="s">
        <v>2</v>
      </c>
      <c r="D4" s="5" t="s">
        <v>3</v>
      </c>
      <c r="E4" s="7"/>
    </row>
    <row r="5" spans="1:5" ht="19.5" customHeight="1">
      <c r="A5" s="18" t="s">
        <v>14</v>
      </c>
      <c r="B5" s="10" t="s">
        <v>15</v>
      </c>
      <c r="C5" s="6" t="s">
        <v>6</v>
      </c>
      <c r="D5" s="8"/>
      <c r="E5" s="13">
        <f>405.85*D5</f>
        <v>0</v>
      </c>
    </row>
    <row r="6" spans="1:5" ht="19.5" customHeight="1">
      <c r="A6" s="22"/>
      <c r="B6" s="10" t="s">
        <v>16</v>
      </c>
      <c r="C6" s="6" t="s">
        <v>6</v>
      </c>
      <c r="D6" s="8">
        <v>10</v>
      </c>
      <c r="E6" s="13">
        <f>335.12*D6</f>
        <v>3351.2</v>
      </c>
    </row>
    <row r="7" spans="1:5" ht="18" customHeight="1">
      <c r="A7" s="19" t="s">
        <v>17</v>
      </c>
      <c r="B7" s="10" t="s">
        <v>8</v>
      </c>
      <c r="C7" s="6" t="s">
        <v>6</v>
      </c>
      <c r="D7" s="8">
        <v>2</v>
      </c>
      <c r="E7" s="9">
        <f>789.55*D7</f>
        <v>1579.1</v>
      </c>
    </row>
    <row r="8" spans="1:5" ht="18" customHeight="1">
      <c r="A8" s="21"/>
      <c r="B8" s="10" t="s">
        <v>9</v>
      </c>
      <c r="C8" s="6" t="s">
        <v>4</v>
      </c>
      <c r="D8" s="8"/>
      <c r="E8" s="13">
        <f>756.87*D8</f>
        <v>0</v>
      </c>
    </row>
    <row r="9" spans="1:5" ht="20.25" customHeight="1">
      <c r="A9" s="23" t="s">
        <v>18</v>
      </c>
      <c r="B9" s="10" t="s">
        <v>19</v>
      </c>
      <c r="C9" s="6" t="s">
        <v>5</v>
      </c>
      <c r="D9" s="8"/>
      <c r="E9" s="12">
        <v>25534</v>
      </c>
    </row>
    <row r="10" spans="1:5" ht="17.25" customHeight="1">
      <c r="A10" s="15"/>
      <c r="B10" s="16" t="s">
        <v>20</v>
      </c>
      <c r="C10" s="6" t="s">
        <v>21</v>
      </c>
      <c r="D10" s="8"/>
      <c r="E10" s="12"/>
    </row>
    <row r="11" spans="1:5" ht="18" customHeight="1">
      <c r="A11" s="19" t="s">
        <v>12</v>
      </c>
      <c r="B11" s="10" t="s">
        <v>11</v>
      </c>
      <c r="C11" s="6" t="s">
        <v>10</v>
      </c>
      <c r="D11" s="8"/>
      <c r="E11" s="13">
        <f>489.65*D11</f>
        <v>0</v>
      </c>
    </row>
    <row r="12" spans="1:5" ht="16.5" customHeight="1">
      <c r="A12" s="21"/>
      <c r="B12" s="17" t="s">
        <v>22</v>
      </c>
      <c r="C12" s="6" t="s">
        <v>10</v>
      </c>
      <c r="D12" s="8"/>
      <c r="E12" s="13">
        <f>626.12*D12</f>
        <v>0</v>
      </c>
    </row>
    <row r="13" spans="1:5" ht="17.25" customHeight="1">
      <c r="A13" s="20"/>
      <c r="B13" s="10" t="s">
        <v>23</v>
      </c>
      <c r="C13" s="6" t="s">
        <v>10</v>
      </c>
      <c r="D13" s="8">
        <f>1+6</f>
        <v>7</v>
      </c>
      <c r="E13" s="9">
        <f>890.37*D13</f>
        <v>6232.59</v>
      </c>
    </row>
    <row r="14" spans="1:5" ht="15.75">
      <c r="A14" s="1"/>
      <c r="B14" s="1"/>
      <c r="C14" s="1"/>
      <c r="D14" s="2"/>
      <c r="E14" s="14">
        <f>SUM(E5:E13)</f>
        <v>36696.89</v>
      </c>
    </row>
    <row r="15" ht="14.25">
      <c r="F15" s="24"/>
    </row>
  </sheetData>
  <sheetProtection/>
  <mergeCells count="2">
    <mergeCell ref="A7:A8"/>
    <mergeCell ref="A11:A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2019-06-19T05:18:10Z</dcterms:modified>
  <cp:category/>
  <cp:version/>
  <cp:contentType/>
  <cp:contentStatus/>
</cp:coreProperties>
</file>